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Documents\ASEH\2024\3ER TRIMESTRE 2024\"/>
    </mc:Choice>
  </mc:AlternateContent>
  <xr:revisionPtr revIDLastSave="0" documentId="8_{D932B560-03C1-49B4-B431-D4FE4952D6F7}" xr6:coauthVersionLast="47" xr6:coauthVersionMax="47" xr10:uidLastSave="{00000000-0000-0000-0000-000000000000}"/>
  <bookViews>
    <workbookView xWindow="0" yWindow="0" windowWidth="28800" windowHeight="1548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4" i="1" s="1"/>
  <c r="I94" i="1" s="1"/>
  <c r="F97" i="1"/>
  <c r="I97" i="1" s="1"/>
  <c r="F98" i="1"/>
  <c r="I98" i="1" s="1"/>
  <c r="F99" i="1"/>
  <c r="F100" i="1"/>
  <c r="F101" i="1"/>
  <c r="I101" i="1"/>
  <c r="F102" i="1"/>
  <c r="F103" i="1"/>
  <c r="I103" i="1"/>
  <c r="F95" i="1"/>
  <c r="F88" i="1"/>
  <c r="F86" i="1" s="1"/>
  <c r="I88" i="1"/>
  <c r="F89" i="1"/>
  <c r="F90" i="1"/>
  <c r="I90" i="1" s="1"/>
  <c r="F91" i="1"/>
  <c r="I91" i="1" s="1"/>
  <c r="F92" i="1"/>
  <c r="I92" i="1" s="1"/>
  <c r="F93" i="1"/>
  <c r="I93" i="1"/>
  <c r="F87" i="1"/>
  <c r="F78" i="1"/>
  <c r="I78" i="1" s="1"/>
  <c r="F79" i="1"/>
  <c r="I79" i="1" s="1"/>
  <c r="F80" i="1"/>
  <c r="F81" i="1"/>
  <c r="I81" i="1" s="1"/>
  <c r="F82" i="1"/>
  <c r="I82" i="1"/>
  <c r="F83" i="1"/>
  <c r="F76" i="1" s="1"/>
  <c r="I76" i="1" s="1"/>
  <c r="F77" i="1"/>
  <c r="I77" i="1" s="1"/>
  <c r="F74" i="1"/>
  <c r="F72" i="1" s="1"/>
  <c r="I72" i="1" s="1"/>
  <c r="F75" i="1"/>
  <c r="I75" i="1"/>
  <c r="F73" i="1"/>
  <c r="F65" i="1"/>
  <c r="F66" i="1"/>
  <c r="F67" i="1"/>
  <c r="F68" i="1"/>
  <c r="I68" i="1" s="1"/>
  <c r="F70" i="1"/>
  <c r="I70" i="1"/>
  <c r="F71" i="1"/>
  <c r="F64" i="1"/>
  <c r="F61" i="1"/>
  <c r="I61" i="1"/>
  <c r="F62" i="1"/>
  <c r="I62" i="1" s="1"/>
  <c r="F60" i="1"/>
  <c r="I60" i="1" s="1"/>
  <c r="F51" i="1"/>
  <c r="I51" i="1" s="1"/>
  <c r="F52" i="1"/>
  <c r="I52" i="1" s="1"/>
  <c r="F53" i="1"/>
  <c r="I53" i="1" s="1"/>
  <c r="F54" i="1"/>
  <c r="F55" i="1"/>
  <c r="I55" i="1" s="1"/>
  <c r="F56" i="1"/>
  <c r="I56" i="1" s="1"/>
  <c r="F57" i="1"/>
  <c r="I57" i="1" s="1"/>
  <c r="F58" i="1"/>
  <c r="I58" i="1" s="1"/>
  <c r="F50" i="1"/>
  <c r="F41" i="1"/>
  <c r="I41" i="1"/>
  <c r="F42" i="1"/>
  <c r="I42" i="1" s="1"/>
  <c r="F43" i="1"/>
  <c r="I43" i="1" s="1"/>
  <c r="F44" i="1"/>
  <c r="I44" i="1" s="1"/>
  <c r="F45" i="1"/>
  <c r="I45" i="1" s="1"/>
  <c r="F46" i="1"/>
  <c r="F47" i="1"/>
  <c r="F48" i="1"/>
  <c r="I48" i="1"/>
  <c r="F40" i="1"/>
  <c r="F31" i="1"/>
  <c r="I31" i="1" s="1"/>
  <c r="F32" i="1"/>
  <c r="F33" i="1"/>
  <c r="I33" i="1" s="1"/>
  <c r="F34" i="1"/>
  <c r="I34" i="1"/>
  <c r="F35" i="1"/>
  <c r="F36" i="1"/>
  <c r="I36" i="1" s="1"/>
  <c r="F37" i="1"/>
  <c r="I37" i="1" s="1"/>
  <c r="F38" i="1"/>
  <c r="I38" i="1" s="1"/>
  <c r="F30" i="1"/>
  <c r="I30" i="1" s="1"/>
  <c r="F21" i="1"/>
  <c r="I21" i="1" s="1"/>
  <c r="F22" i="1"/>
  <c r="F23" i="1"/>
  <c r="I23" i="1" s="1"/>
  <c r="F24" i="1"/>
  <c r="F25" i="1"/>
  <c r="I25" i="1" s="1"/>
  <c r="F26" i="1"/>
  <c r="I26" i="1" s="1"/>
  <c r="F27" i="1"/>
  <c r="I27" i="1"/>
  <c r="F28" i="1"/>
  <c r="F20" i="1"/>
  <c r="I20" i="1" s="1"/>
  <c r="F13" i="1"/>
  <c r="I13" i="1" s="1"/>
  <c r="F14" i="1"/>
  <c r="F11" i="1" s="1"/>
  <c r="I14" i="1"/>
  <c r="F15" i="1"/>
  <c r="I15" i="1"/>
  <c r="F16" i="1"/>
  <c r="I16" i="1" s="1"/>
  <c r="F17" i="1"/>
  <c r="I17" i="1" s="1"/>
  <c r="F18" i="1"/>
  <c r="I18" i="1"/>
  <c r="F12" i="1"/>
  <c r="I12" i="1" s="1"/>
  <c r="F153" i="1"/>
  <c r="I153" i="1" s="1"/>
  <c r="F154" i="1"/>
  <c r="F155" i="1"/>
  <c r="F156" i="1"/>
  <c r="F157" i="1"/>
  <c r="I157" i="1"/>
  <c r="F158" i="1"/>
  <c r="I158" i="1" s="1"/>
  <c r="F152" i="1"/>
  <c r="F149" i="1"/>
  <c r="I149" i="1"/>
  <c r="F150" i="1"/>
  <c r="I150" i="1"/>
  <c r="F148" i="1"/>
  <c r="I148" i="1" s="1"/>
  <c r="F140" i="1"/>
  <c r="F141" i="1"/>
  <c r="F142" i="1"/>
  <c r="F143" i="1"/>
  <c r="I143" i="1" s="1"/>
  <c r="F144" i="1"/>
  <c r="F145" i="1"/>
  <c r="I145" i="1" s="1"/>
  <c r="F146" i="1"/>
  <c r="I146" i="1"/>
  <c r="F139" i="1"/>
  <c r="F138" i="1" s="1"/>
  <c r="I138" i="1" s="1"/>
  <c r="F136" i="1"/>
  <c r="I136" i="1" s="1"/>
  <c r="F137" i="1"/>
  <c r="I137" i="1"/>
  <c r="F135" i="1"/>
  <c r="I135" i="1" s="1"/>
  <c r="F126" i="1"/>
  <c r="I126" i="1" s="1"/>
  <c r="F127" i="1"/>
  <c r="F128" i="1"/>
  <c r="F129" i="1"/>
  <c r="I129" i="1" s="1"/>
  <c r="F130" i="1"/>
  <c r="I130" i="1"/>
  <c r="F131" i="1"/>
  <c r="I131" i="1"/>
  <c r="F132" i="1"/>
  <c r="I132" i="1"/>
  <c r="F133" i="1"/>
  <c r="I133" i="1"/>
  <c r="F125" i="1"/>
  <c r="F124" i="1" s="1"/>
  <c r="I124" i="1" s="1"/>
  <c r="I125" i="1"/>
  <c r="F116" i="1"/>
  <c r="I116" i="1" s="1"/>
  <c r="F117" i="1"/>
  <c r="F118" i="1"/>
  <c r="I118" i="1" s="1"/>
  <c r="F119" i="1"/>
  <c r="I119" i="1"/>
  <c r="F120" i="1"/>
  <c r="I120" i="1" s="1"/>
  <c r="F121" i="1"/>
  <c r="I121" i="1"/>
  <c r="F122" i="1"/>
  <c r="I122" i="1"/>
  <c r="F123" i="1"/>
  <c r="I123" i="1"/>
  <c r="F115" i="1"/>
  <c r="F114" i="1" s="1"/>
  <c r="I114" i="1" s="1"/>
  <c r="I115" i="1"/>
  <c r="F106" i="1"/>
  <c r="I106" i="1" s="1"/>
  <c r="F107" i="1"/>
  <c r="F108" i="1"/>
  <c r="F109" i="1"/>
  <c r="I109" i="1"/>
  <c r="F110" i="1"/>
  <c r="F111" i="1"/>
  <c r="I111" i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H86" i="1"/>
  <c r="H85" i="1" s="1"/>
  <c r="D86" i="1"/>
  <c r="D85" i="1" s="1"/>
  <c r="I87" i="1"/>
  <c r="I99" i="1"/>
  <c r="I100" i="1"/>
  <c r="I102" i="1"/>
  <c r="I108" i="1"/>
  <c r="I110" i="1"/>
  <c r="I117" i="1"/>
  <c r="I128" i="1"/>
  <c r="I140" i="1"/>
  <c r="I141" i="1"/>
  <c r="I142" i="1"/>
  <c r="I144" i="1"/>
  <c r="I154" i="1"/>
  <c r="I155" i="1"/>
  <c r="I156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107" i="1"/>
  <c r="I67" i="1"/>
  <c r="I66" i="1"/>
  <c r="I64" i="1"/>
  <c r="I54" i="1"/>
  <c r="I47" i="1"/>
  <c r="I46" i="1"/>
  <c r="I35" i="1"/>
  <c r="I32" i="1"/>
  <c r="I28" i="1"/>
  <c r="I22" i="1"/>
  <c r="I127" i="1"/>
  <c r="I40" i="1"/>
  <c r="I89" i="1"/>
  <c r="I65" i="1"/>
  <c r="F63" i="1"/>
  <c r="I63" i="1"/>
  <c r="I95" i="1"/>
  <c r="I83" i="1" l="1"/>
  <c r="F49" i="1"/>
  <c r="E10" i="1"/>
  <c r="E160" i="1" s="1"/>
  <c r="F29" i="1"/>
  <c r="G10" i="1"/>
  <c r="G160" i="1" s="1"/>
  <c r="F19" i="1"/>
  <c r="D10" i="1"/>
  <c r="D160" i="1" s="1"/>
  <c r="H10" i="1"/>
  <c r="H160" i="1" s="1"/>
  <c r="I39" i="1"/>
  <c r="I11" i="1"/>
  <c r="I29" i="1"/>
  <c r="I86" i="1"/>
  <c r="F39" i="1"/>
  <c r="I139" i="1"/>
  <c r="I50" i="1"/>
  <c r="I49" i="1" s="1"/>
  <c r="F59" i="1"/>
  <c r="I59" i="1" s="1"/>
  <c r="I96" i="1"/>
  <c r="F104" i="1"/>
  <c r="I104" i="1" s="1"/>
  <c r="F147" i="1"/>
  <c r="I147" i="1" s="1"/>
  <c r="I24" i="1"/>
  <c r="I19" i="1" s="1"/>
  <c r="F134" i="1"/>
  <c r="I134" i="1" s="1"/>
  <c r="F151" i="1"/>
  <c r="I151" i="1" s="1"/>
  <c r="F10" i="1" l="1"/>
  <c r="I85" i="1"/>
  <c r="F85" i="1"/>
  <c r="I10" i="1"/>
  <c r="I160" i="1" s="1"/>
  <c r="F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<sst xmlns="http://schemas.openxmlformats.org/spreadsheetml/2006/main" count="162" uniqueCount="89">
  <si>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</si>
  <si>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</si>
  <si>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</si>
  <si>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</si>
  <si>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</si>
  <si>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</si>
  <si>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</si>
  <si>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</si>
  <si>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</si>
  <si>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</si>
  <si>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</si>
  <si>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</si>
  <si>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</si>
  <si>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</si>
  <si>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</si>
  <si>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</si>
  <si>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</si>
  <si>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</si>
  <si>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</si>
  <si>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</si>
  <si>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</si>
  <si>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</si>
  <si>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</si>
  <si>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</si>
  <si>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</si>
  <si>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</si>
  <si>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</si>
  <si>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</si>
  <si>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</si>
  <si>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</si>
  <si>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</si>
  <si>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</si>
  <si>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</si>
  <si>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</si>
  <si>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</si>
  <si>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</si>
  <si>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</si>
  <si>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</si>
  <si>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</si>
  <si>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</si>
  <si>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</si>
  <si>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</si>
  <si>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</si>
  <si>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</si>
  <si>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</si>
  <si>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</si>
  <si>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</si>
  <si>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</si>
  <si>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</si>
  <si>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</si>
  <si>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</si>
  <si>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</si>
  <si>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</si>
  <si>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</si>
  <si>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</si>
  <si>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</si>
  <si>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</si>
  <si>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</si>
  <si>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</si>
  <si>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</si>
  <si>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</si>
  <si>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</si>
  <si>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</si>
  <si>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</si>
  <si>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</si>
  <si>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</si>
  <si>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</si>
  <si>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</si>
  <si>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</si>
  <si>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</si>
  <si>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</si>
  <si>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</si>
  <si>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</si>
  <si>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</si>
  <si>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</si>
  <si>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</si>
  <si>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</si>
  <si>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</si>
  <si>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</si>
  <si>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</si>
  <si>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</si>
  <si>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</si>
  <si>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</si>
  <si>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</si>
  <si>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</si>
  <si>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</si>
  <si>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</si>
  <si>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Comisión de Derechos Humanos del Estado de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</si>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</sst>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4">
        <f t="shared" ref="D10:I10" si="0">D11+D19+D29+D39+D49+D59+D72+D76+D63</f>
        <v>48148788</v>
      </c>
      <c r="E10" s="14">
        <f t="shared" si="0"/>
        <v>5027782.38</v>
      </c>
      <c r="F10" s="14">
        <f t="shared" si="0"/>
        <v>53176570.379999995</v>
      </c>
      <c r="G10" s="14">
        <f t="shared" si="0"/>
        <v>34464775.710000001</v>
      </c>
      <c r="H10" s="14">
        <f t="shared" si="0"/>
        <v>34117548.710000001</v>
      </c>
      <c r="I10" s="14">
        <f t="shared" si="0"/>
        <v>18711794.670000002</v>
      </c>
    </row>
    <row r="11" spans="2:9" x14ac:dyDescent="0.2">
      <c r="B11" s="3" t="s">
        <v>12</v>
      </c>
      <c r="C11" s="9"/>
      <c r="D11" s="15">
        <f t="shared" ref="D11:I11" si="1">SUM(D12:D18)</f>
        <v>31765356</v>
      </c>
      <c r="E11" s="15">
        <f t="shared" si="1"/>
        <v>494021.13</v>
      </c>
      <c r="F11" s="15">
        <f t="shared" si="1"/>
        <v>32259377.129999999</v>
      </c>
      <c r="G11" s="15">
        <f t="shared" si="1"/>
        <v>20237665.82</v>
      </c>
      <c r="H11" s="15">
        <f t="shared" si="1"/>
        <v>20237665.82</v>
      </c>
      <c r="I11" s="15">
        <f t="shared" si="1"/>
        <v>12021711.310000001</v>
      </c>
    </row>
    <row r="12" spans="2:9" x14ac:dyDescent="0.2">
      <c r="B12" s="13" t="s">
        <v>13</v>
      </c>
      <c r="C12" s="11"/>
      <c r="D12" s="15">
        <v>8641416</v>
      </c>
      <c r="E12" s="16">
        <v>67195</v>
      </c>
      <c r="F12" s="16">
        <f>D12+E12</f>
        <v>8708611</v>
      </c>
      <c r="G12" s="16">
        <v>7087074.9100000001</v>
      </c>
      <c r="H12" s="16">
        <v>7087074.9100000001</v>
      </c>
      <c r="I12" s="16">
        <f>F12-G12</f>
        <v>1621536.0899999999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20803664</v>
      </c>
      <c r="E14" s="16">
        <v>313308.98</v>
      </c>
      <c r="F14" s="16">
        <f t="shared" si="2"/>
        <v>21116972.98</v>
      </c>
      <c r="G14" s="16">
        <v>11322012.189999999</v>
      </c>
      <c r="H14" s="16">
        <v>11322012.189999999</v>
      </c>
      <c r="I14" s="16">
        <f t="shared" si="3"/>
        <v>9794960.790000001</v>
      </c>
    </row>
    <row r="15" spans="2:9" x14ac:dyDescent="0.2">
      <c r="B15" s="13" t="s">
        <v>16</v>
      </c>
      <c r="C15" s="11"/>
      <c r="D15" s="15">
        <v>1947631</v>
      </c>
      <c r="E15" s="16">
        <v>21017.15</v>
      </c>
      <c r="F15" s="16">
        <f t="shared" si="2"/>
        <v>1968648.15</v>
      </c>
      <c r="G15" s="16">
        <v>1505164.34</v>
      </c>
      <c r="H15" s="16">
        <v>1505164.34</v>
      </c>
      <c r="I15" s="16">
        <f t="shared" si="3"/>
        <v>463483.80999999982</v>
      </c>
    </row>
    <row r="16" spans="2:9" x14ac:dyDescent="0.2">
      <c r="B16" s="13" t="s">
        <v>17</v>
      </c>
      <c r="C16" s="11"/>
      <c r="D16" s="15">
        <v>372645</v>
      </c>
      <c r="E16" s="16">
        <v>92500</v>
      </c>
      <c r="F16" s="16">
        <f t="shared" si="2"/>
        <v>465145</v>
      </c>
      <c r="G16" s="16">
        <v>323414.38</v>
      </c>
      <c r="H16" s="16">
        <v>323414.38</v>
      </c>
      <c r="I16" s="16">
        <f t="shared" si="3"/>
        <v>141730.62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2860400</v>
      </c>
      <c r="E19" s="15">
        <f t="shared" si="4"/>
        <v>-735987.94</v>
      </c>
      <c r="F19" s="15">
        <f t="shared" si="4"/>
        <v>2124412.06</v>
      </c>
      <c r="G19" s="15">
        <f t="shared" si="4"/>
        <v>1919600.5599999998</v>
      </c>
      <c r="H19" s="15">
        <f t="shared" si="4"/>
        <v>1919600.5599999998</v>
      </c>
      <c r="I19" s="15">
        <f t="shared" si="4"/>
        <v>204811.50000000003</v>
      </c>
    </row>
    <row r="20" spans="2:9" x14ac:dyDescent="0.2">
      <c r="B20" s="13" t="s">
        <v>21</v>
      </c>
      <c r="C20" s="11"/>
      <c r="D20" s="15">
        <v>1432400</v>
      </c>
      <c r="E20" s="16">
        <v>-553558.31999999995</v>
      </c>
      <c r="F20" s="15">
        <f t="shared" ref="F20:F28" si="5">D20+E20</f>
        <v>878841.68</v>
      </c>
      <c r="G20" s="16">
        <v>760751.12</v>
      </c>
      <c r="H20" s="16">
        <v>760751.12</v>
      </c>
      <c r="I20" s="16">
        <f>F20-G20</f>
        <v>118090.56000000006</v>
      </c>
    </row>
    <row r="21" spans="2:9" x14ac:dyDescent="0.2">
      <c r="B21" s="13" t="s">
        <v>22</v>
      </c>
      <c r="C21" s="11"/>
      <c r="D21" s="15">
        <v>30000</v>
      </c>
      <c r="E21" s="16">
        <v>156663.67999999999</v>
      </c>
      <c r="F21" s="15">
        <f t="shared" si="5"/>
        <v>186663.67999999999</v>
      </c>
      <c r="G21" s="16">
        <v>176511.02</v>
      </c>
      <c r="H21" s="16">
        <v>176511.02</v>
      </c>
      <c r="I21" s="16">
        <f t="shared" ref="I21:I83" si="6">F21-G21</f>
        <v>10152.660000000003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30000</v>
      </c>
      <c r="E23" s="16">
        <v>110.95</v>
      </c>
      <c r="F23" s="15">
        <f t="shared" si="5"/>
        <v>30110.95</v>
      </c>
      <c r="G23" s="16">
        <v>14796.61</v>
      </c>
      <c r="H23" s="16">
        <v>14796.61</v>
      </c>
      <c r="I23" s="16">
        <f t="shared" si="6"/>
        <v>15314.34</v>
      </c>
    </row>
    <row r="24" spans="2:9" x14ac:dyDescent="0.2">
      <c r="B24" s="13" t="s">
        <v>25</v>
      </c>
      <c r="C24" s="11"/>
      <c r="D24" s="15">
        <v>12000</v>
      </c>
      <c r="E24" s="16">
        <v>16855.080000000002</v>
      </c>
      <c r="F24" s="15">
        <f t="shared" si="5"/>
        <v>28855.08</v>
      </c>
      <c r="G24" s="16">
        <v>18098.169999999998</v>
      </c>
      <c r="H24" s="16">
        <v>18098.169999999998</v>
      </c>
      <c r="I24" s="16">
        <f t="shared" si="6"/>
        <v>10756.910000000003</v>
      </c>
    </row>
    <row r="25" spans="2:9" x14ac:dyDescent="0.2">
      <c r="B25" s="13" t="s">
        <v>26</v>
      </c>
      <c r="C25" s="11"/>
      <c r="D25" s="15">
        <v>1320000</v>
      </c>
      <c r="E25" s="16">
        <v>-430276.59</v>
      </c>
      <c r="F25" s="15">
        <f t="shared" si="5"/>
        <v>889723.40999999992</v>
      </c>
      <c r="G25" s="16">
        <v>848202.32</v>
      </c>
      <c r="H25" s="16">
        <v>848202.32</v>
      </c>
      <c r="I25" s="16">
        <f t="shared" si="6"/>
        <v>41521.089999999967</v>
      </c>
    </row>
    <row r="26" spans="2:9" x14ac:dyDescent="0.2">
      <c r="B26" s="13" t="s">
        <v>27</v>
      </c>
      <c r="C26" s="11"/>
      <c r="D26" s="15">
        <v>0</v>
      </c>
      <c r="E26" s="16">
        <v>55232.88</v>
      </c>
      <c r="F26" s="15">
        <f t="shared" si="5"/>
        <v>55232.88</v>
      </c>
      <c r="G26" s="16">
        <v>55232.88</v>
      </c>
      <c r="H26" s="16">
        <v>55232.88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36000</v>
      </c>
      <c r="E28" s="16">
        <v>18984.38</v>
      </c>
      <c r="F28" s="15">
        <f t="shared" si="5"/>
        <v>54984.380000000005</v>
      </c>
      <c r="G28" s="16">
        <v>46008.44</v>
      </c>
      <c r="H28" s="16">
        <v>46008.44</v>
      </c>
      <c r="I28" s="16">
        <f t="shared" si="6"/>
        <v>8975.9400000000023</v>
      </c>
    </row>
    <row r="29" spans="2:9" x14ac:dyDescent="0.2">
      <c r="B29" s="3" t="s">
        <v>30</v>
      </c>
      <c r="C29" s="9"/>
      <c r="D29" s="15">
        <f t="shared" ref="D29:I29" si="7">SUM(D30:D38)</f>
        <v>13523032</v>
      </c>
      <c r="E29" s="15">
        <f t="shared" si="7"/>
        <v>934883.14</v>
      </c>
      <c r="F29" s="15">
        <f t="shared" si="7"/>
        <v>14457915.140000001</v>
      </c>
      <c r="G29" s="15">
        <f t="shared" si="7"/>
        <v>8008322.8600000013</v>
      </c>
      <c r="H29" s="15">
        <f t="shared" si="7"/>
        <v>7661095.8600000013</v>
      </c>
      <c r="I29" s="15">
        <f t="shared" si="7"/>
        <v>6449592.2800000003</v>
      </c>
    </row>
    <row r="30" spans="2:9" x14ac:dyDescent="0.2">
      <c r="B30" s="13" t="s">
        <v>31</v>
      </c>
      <c r="C30" s="11"/>
      <c r="D30" s="15">
        <v>794800</v>
      </c>
      <c r="E30" s="16">
        <v>-237960.48</v>
      </c>
      <c r="F30" s="15">
        <f t="shared" ref="F30:F38" si="8">D30+E30</f>
        <v>556839.52</v>
      </c>
      <c r="G30" s="16">
        <v>499217.29</v>
      </c>
      <c r="H30" s="16">
        <v>499217.29</v>
      </c>
      <c r="I30" s="16">
        <f t="shared" si="6"/>
        <v>57622.23000000004</v>
      </c>
    </row>
    <row r="31" spans="2:9" x14ac:dyDescent="0.2">
      <c r="B31" s="13" t="s">
        <v>32</v>
      </c>
      <c r="C31" s="11"/>
      <c r="D31" s="15">
        <v>1997648</v>
      </c>
      <c r="E31" s="16">
        <v>-55515.77</v>
      </c>
      <c r="F31" s="15">
        <f t="shared" si="8"/>
        <v>1942132.23</v>
      </c>
      <c r="G31" s="16">
        <v>1412634.55</v>
      </c>
      <c r="H31" s="16">
        <v>1412634.55</v>
      </c>
      <c r="I31" s="16">
        <f t="shared" si="6"/>
        <v>529497.67999999993</v>
      </c>
    </row>
    <row r="32" spans="2:9" x14ac:dyDescent="0.2">
      <c r="B32" s="13" t="s">
        <v>33</v>
      </c>
      <c r="C32" s="11"/>
      <c r="D32" s="15">
        <v>155000</v>
      </c>
      <c r="E32" s="16">
        <v>683242.01</v>
      </c>
      <c r="F32" s="15">
        <f t="shared" si="8"/>
        <v>838242.01</v>
      </c>
      <c r="G32" s="16">
        <v>838241.98</v>
      </c>
      <c r="H32" s="16">
        <v>838241.98</v>
      </c>
      <c r="I32" s="16">
        <f t="shared" si="6"/>
        <v>3.0000000027939677E-2</v>
      </c>
    </row>
    <row r="33" spans="2:9" x14ac:dyDescent="0.2">
      <c r="B33" s="13" t="s">
        <v>34</v>
      </c>
      <c r="C33" s="11"/>
      <c r="D33" s="15">
        <v>333500</v>
      </c>
      <c r="E33" s="16">
        <v>25954.26</v>
      </c>
      <c r="F33" s="15">
        <f t="shared" si="8"/>
        <v>359454.26</v>
      </c>
      <c r="G33" s="16">
        <v>346954.23</v>
      </c>
      <c r="H33" s="16">
        <v>346954.23</v>
      </c>
      <c r="I33" s="16">
        <f t="shared" si="6"/>
        <v>12500.030000000028</v>
      </c>
    </row>
    <row r="34" spans="2:9" x14ac:dyDescent="0.2">
      <c r="B34" s="13" t="s">
        <v>35</v>
      </c>
      <c r="C34" s="11"/>
      <c r="D34" s="15">
        <v>1292000</v>
      </c>
      <c r="E34" s="16">
        <v>10741.28</v>
      </c>
      <c r="F34" s="15">
        <f t="shared" si="8"/>
        <v>1302741.28</v>
      </c>
      <c r="G34" s="16">
        <v>1019093.96</v>
      </c>
      <c r="H34" s="16">
        <v>1019093.96</v>
      </c>
      <c r="I34" s="16">
        <f t="shared" si="6"/>
        <v>283647.32000000007</v>
      </c>
    </row>
    <row r="35" spans="2:9" x14ac:dyDescent="0.2">
      <c r="B35" s="13" t="s">
        <v>36</v>
      </c>
      <c r="C35" s="11"/>
      <c r="D35" s="15">
        <v>297212</v>
      </c>
      <c r="E35" s="16">
        <v>-115873</v>
      </c>
      <c r="F35" s="15">
        <f t="shared" si="8"/>
        <v>181339</v>
      </c>
      <c r="G35" s="16">
        <v>33386</v>
      </c>
      <c r="H35" s="16">
        <v>33386</v>
      </c>
      <c r="I35" s="16">
        <f t="shared" si="6"/>
        <v>147953</v>
      </c>
    </row>
    <row r="36" spans="2:9" x14ac:dyDescent="0.2">
      <c r="B36" s="13" t="s">
        <v>37</v>
      </c>
      <c r="C36" s="11"/>
      <c r="D36" s="15">
        <v>205000</v>
      </c>
      <c r="E36" s="16">
        <v>44389.32</v>
      </c>
      <c r="F36" s="15">
        <f t="shared" si="8"/>
        <v>249389.32</v>
      </c>
      <c r="G36" s="16">
        <v>222985.31</v>
      </c>
      <c r="H36" s="16">
        <v>222985.31</v>
      </c>
      <c r="I36" s="16">
        <f t="shared" si="6"/>
        <v>26404.010000000009</v>
      </c>
    </row>
    <row r="37" spans="2:9" x14ac:dyDescent="0.2">
      <c r="B37" s="13" t="s">
        <v>38</v>
      </c>
      <c r="C37" s="11"/>
      <c r="D37" s="15">
        <v>0</v>
      </c>
      <c r="E37" s="16">
        <v>300414.38</v>
      </c>
      <c r="F37" s="15">
        <f t="shared" si="8"/>
        <v>300414.38</v>
      </c>
      <c r="G37" s="16">
        <v>299396.57</v>
      </c>
      <c r="H37" s="16">
        <v>299396.57</v>
      </c>
      <c r="I37" s="16">
        <f t="shared" si="6"/>
        <v>1017.8099999999977</v>
      </c>
    </row>
    <row r="38" spans="2:9" x14ac:dyDescent="0.2">
      <c r="B38" s="13" t="s">
        <v>39</v>
      </c>
      <c r="C38" s="11"/>
      <c r="D38" s="15">
        <v>8447872</v>
      </c>
      <c r="E38" s="16">
        <v>279491.14</v>
      </c>
      <c r="F38" s="15">
        <f t="shared" si="8"/>
        <v>8727363.1400000006</v>
      </c>
      <c r="G38" s="16">
        <v>3336412.97</v>
      </c>
      <c r="H38" s="16">
        <v>2989185.97</v>
      </c>
      <c r="I38" s="16">
        <f t="shared" si="6"/>
        <v>5390950.1699999999</v>
      </c>
    </row>
    <row r="39" spans="2:9" ht="25.5" customHeight="1" x14ac:dyDescent="0.2">
      <c r="B39" s="37" t="s">
        <v>40</v>
      </c>
      <c r="C39" s="38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37" t="s">
        <v>50</v>
      </c>
      <c r="C49" s="38"/>
      <c r="D49" s="15">
        <f t="shared" ref="D49:I49" si="11">SUM(D50:D58)</f>
        <v>0</v>
      </c>
      <c r="E49" s="15">
        <f t="shared" si="11"/>
        <v>2530882.7999999998</v>
      </c>
      <c r="F49" s="15">
        <f t="shared" si="11"/>
        <v>2530882.7999999998</v>
      </c>
      <c r="G49" s="15">
        <f t="shared" si="11"/>
        <v>2497021.3899999997</v>
      </c>
      <c r="H49" s="15">
        <f t="shared" si="11"/>
        <v>2497021.3899999997</v>
      </c>
      <c r="I49" s="15">
        <f t="shared" si="11"/>
        <v>33861.410000000003</v>
      </c>
    </row>
    <row r="50" spans="2:9" x14ac:dyDescent="0.2">
      <c r="B50" s="13" t="s">
        <v>51</v>
      </c>
      <c r="C50" s="11"/>
      <c r="D50" s="15">
        <v>0</v>
      </c>
      <c r="E50" s="16">
        <v>74570.38</v>
      </c>
      <c r="F50" s="15">
        <f t="shared" si="10"/>
        <v>74570.38</v>
      </c>
      <c r="G50" s="16">
        <v>74570.38</v>
      </c>
      <c r="H50" s="16">
        <v>74570.38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0</v>
      </c>
      <c r="E51" s="16">
        <v>34655</v>
      </c>
      <c r="F51" s="15">
        <f t="shared" si="10"/>
        <v>34655</v>
      </c>
      <c r="G51" s="16">
        <v>34655</v>
      </c>
      <c r="H51" s="16">
        <v>34655</v>
      </c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0</v>
      </c>
      <c r="E53" s="16">
        <v>1983261</v>
      </c>
      <c r="F53" s="15">
        <f t="shared" si="10"/>
        <v>1983261</v>
      </c>
      <c r="G53" s="16">
        <v>1949400</v>
      </c>
      <c r="H53" s="16">
        <v>1949400</v>
      </c>
      <c r="I53" s="16">
        <f t="shared" si="6"/>
        <v>33861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135719.94</v>
      </c>
      <c r="F55" s="15">
        <f t="shared" si="10"/>
        <v>135719.94</v>
      </c>
      <c r="G55" s="16">
        <v>135719.53</v>
      </c>
      <c r="H55" s="16">
        <v>135719.53</v>
      </c>
      <c r="I55" s="16">
        <f t="shared" si="6"/>
        <v>0.41000000000349246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302676.47999999998</v>
      </c>
      <c r="F58" s="15">
        <f t="shared" si="10"/>
        <v>302676.47999999998</v>
      </c>
      <c r="G58" s="16">
        <v>302676.47999999998</v>
      </c>
      <c r="H58" s="16">
        <v>302676.47999999998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37" t="s">
        <v>64</v>
      </c>
      <c r="C63" s="38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1803983.25</v>
      </c>
      <c r="F76" s="15">
        <f>SUM(F77:F83)</f>
        <v>1803983.25</v>
      </c>
      <c r="G76" s="15">
        <f>SUM(G77:G83)</f>
        <v>1802165.08</v>
      </c>
      <c r="H76" s="15">
        <f>SUM(H77:H83)</f>
        <v>1802165.08</v>
      </c>
      <c r="I76" s="16">
        <f t="shared" si="6"/>
        <v>1818.1699999999255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>
        <v>0</v>
      </c>
      <c r="E83" s="16">
        <v>1803983.25</v>
      </c>
      <c r="F83" s="15">
        <f t="shared" si="10"/>
        <v>1803983.25</v>
      </c>
      <c r="G83" s="16">
        <v>1802165.08</v>
      </c>
      <c r="H83" s="16">
        <v>1802165.08</v>
      </c>
      <c r="I83" s="16">
        <f t="shared" si="6"/>
        <v>1818.1699999999255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37" t="s">
        <v>40</v>
      </c>
      <c r="C114" s="38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48148788</v>
      </c>
      <c r="E160" s="14">
        <f t="shared" si="21"/>
        <v>5027782.38</v>
      </c>
      <c r="F160" s="14">
        <f t="shared" si="21"/>
        <v>53176570.379999995</v>
      </c>
      <c r="G160" s="14">
        <f t="shared" si="21"/>
        <v>34464775.710000001</v>
      </c>
      <c r="H160" s="14">
        <f t="shared" si="21"/>
        <v>34117548.710000001</v>
      </c>
      <c r="I160" s="14">
        <f t="shared" si="21"/>
        <v>18711794.670000002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OFICIALIA MAYOR</cp:lastModifiedBy>
  <cp:lastPrinted>2016-12-20T19:53:14Z</cp:lastPrinted>
  <dcterms:created xsi:type="dcterms:W3CDTF">2016-10-11T20:25:15Z</dcterms:created>
  <dcterms:modified xsi:type="dcterms:W3CDTF">2024-10-08T21:21:17Z</dcterms:modified>
</cp:coreProperties>
</file>